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externalReferences>
    <externalReference r:id="rId5"/>
  </externalReferences>
  <definedNames>
    <definedName function="false" hidden="false" localSheetId="0" name="_xlnm.Print_Area" vbProcedure="false">Sheet1!$A$1:$E$28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<sst xmlns="http://schemas.openxmlformats.org/spreadsheetml/2006/main" count="34" uniqueCount="30">
  <si>
    <t xml:space="preserve">Painswick Probus Club Income &amp; Expenditure Account for the year ended 31 August 2023</t>
  </si>
  <si>
    <t xml:space="preserve">INCOME   </t>
  </si>
  <si>
    <t xml:space="preserve">2022/2023</t>
  </si>
  <si>
    <t xml:space="preserve">EXPENDITURE</t>
  </si>
  <si>
    <t xml:space="preserve">Members Subscriptions </t>
  </si>
  <si>
    <t xml:space="preserve">Room Hire</t>
  </si>
  <si>
    <t xml:space="preserve">Social events:</t>
  </si>
  <si>
    <t xml:space="preserve">October outing </t>
  </si>
  <si>
    <t xml:space="preserve">Ladies luncheon/joint meeting</t>
  </si>
  <si>
    <t xml:space="preserve">May luncheon</t>
  </si>
  <si>
    <t xml:space="preserve">Christmas dinner</t>
  </si>
  <si>
    <t xml:space="preserve">Richmond (2 meetings)</t>
  </si>
  <si>
    <t xml:space="preserve">October trip</t>
  </si>
  <si>
    <t xml:space="preserve">Refund for October trip</t>
  </si>
  <si>
    <t xml:space="preserve">Speaker fees &amp; expenses</t>
  </si>
  <si>
    <t xml:space="preserve">Officer expenses</t>
  </si>
  <si>
    <t xml:space="preserve">Bank charges</t>
  </si>
  <si>
    <t xml:space="preserve">Insurance</t>
  </si>
  <si>
    <t xml:space="preserve">TOTAL INCOME</t>
  </si>
  <si>
    <t xml:space="preserve">TOTAL EXPENSES</t>
  </si>
  <si>
    <t xml:space="preserve">Income over expenses</t>
  </si>
  <si>
    <t xml:space="preserve">Balance in current account:</t>
  </si>
  <si>
    <t xml:space="preserve">September 2022</t>
  </si>
  <si>
    <t xml:space="preserve">August 2023</t>
  </si>
  <si>
    <t xml:space="preserve">Difference</t>
  </si>
  <si>
    <t xml:space="preserve">John Rohrbeck</t>
  </si>
  <si>
    <t xml:space="preserve">TBA </t>
  </si>
  <si>
    <t xml:space="preserve">Treasurer</t>
  </si>
  <si>
    <t xml:space="preserve">Independent Reviewer</t>
  </si>
  <si>
    <t xml:space="preserve">Date: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</si>
</sst>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[$£-809]* #,##0.00_-;\-[$£-809]* #,##0.00_-;_-[$£-809]* \-??_-;_-@_-"/>
    <numFmt numFmtId="167" formatCode="0.00"/>
    <numFmt numFmtId="168" formatCode="dd/mm/yy"/>
  </numFmts>
  <fonts count="1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u val="single"/>
      <sz val="14"/>
      <name val="Calibri"/>
      <family val="2"/>
      <charset val="1"/>
    </font>
    <font>
      <i val="true"/>
      <sz val="14"/>
      <name val="Calibri"/>
      <family val="2"/>
      <charset val="1"/>
    </font>
    <font>
      <u val="single"/>
      <sz val="14"/>
      <color rgb="FF000000"/>
      <name val="Calibri"/>
      <family val="2"/>
      <charset val="1"/>
    </font>
    <font>
      <b val="true"/>
      <u val="single"/>
      <sz val="14"/>
      <color rgb="FF00B050"/>
      <name val="Calibri"/>
      <family val="2"/>
      <charset val="1"/>
    </font>
    <font>
      <u val="single"/>
      <sz val="14"/>
      <name val="Calibri"/>
      <family val="2"/>
      <charset val="1"/>
    </font>
    <font>
      <b val="true"/>
      <sz val="14"/>
      <color rgb="FF404040"/>
      <name val="Calibri"/>
      <family val="2"/>
      <charset val="1"/>
    </font>
    <font>
      <sz val="14"/>
      <color rgb="FF00B05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henry/Documents/PROBUS/Finance/Users/John/Downloads/Probus%20Sept%202022%20to%20August%202023(8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to 2023 (2)"/>
      <sheetName val="INCOME 2020 TO 2021"/>
      <sheetName val="PAYMENTS 2020 TO 2021"/>
      <sheetName val="2022 to 2023"/>
      <sheetName val="BUDGET 2020 - 2021"/>
      <sheetName val="Budget 2019 202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1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5" activeCellId="0" sqref="G5"/>
    </sheetView>
  </sheetViews>
  <sheetFormatPr defaultColWidth="8.5390625" defaultRowHeight="17.35" zeroHeight="false" outlineLevelRow="0" outlineLevelCol="0"/>
  <cols>
    <col collapsed="false" customWidth="true" hidden="false" outlineLevel="0" max="1" min="1" style="1" width="25.57"/>
    <col collapsed="false" customWidth="true" hidden="false" outlineLevel="0" max="2" min="2" style="1" width="11.57"/>
    <col collapsed="false" customWidth="true" hidden="false" outlineLevel="0" max="3" min="3" style="1" width="1.43"/>
    <col collapsed="false" customWidth="true" hidden="false" outlineLevel="0" max="4" min="4" style="1" width="35.7"/>
    <col collapsed="false" customWidth="true" hidden="false" outlineLevel="0" max="5" min="5" style="1" width="11.46"/>
    <col collapsed="false" customWidth="false" hidden="false" outlineLevel="0" max="1024" min="6" style="1" width="8.53"/>
  </cols>
  <sheetData>
    <row r="1" s="5" customFormat="true" ht="13.8" hidden="false" customHeight="false" outlineLevel="0" collapsed="false">
      <c r="A1" s="2" t="s">
        <v>0</v>
      </c>
      <c r="B1" s="3"/>
      <c r="C1" s="3"/>
      <c r="D1" s="4"/>
      <c r="E1" s="4"/>
    </row>
    <row r="2" customFormat="false" ht="17.35" hidden="false" customHeight="false" outlineLevel="0" collapsed="false">
      <c r="A2" s="6"/>
      <c r="B2" s="6"/>
      <c r="C2" s="6"/>
      <c r="D2" s="7"/>
      <c r="E2" s="7"/>
    </row>
    <row r="3" customFormat="false" ht="17.35" hidden="false" customHeight="false" outlineLevel="0" collapsed="false">
      <c r="A3" s="8" t="s">
        <v>1</v>
      </c>
      <c r="B3" s="9" t="s">
        <v>2</v>
      </c>
      <c r="C3" s="9"/>
      <c r="D3" s="10" t="s">
        <v>3</v>
      </c>
      <c r="E3" s="9" t="s">
        <v>2</v>
      </c>
    </row>
    <row r="4" customFormat="false" ht="17.35" hidden="false" customHeight="false" outlineLevel="0" collapsed="false">
      <c r="A4" s="11" t="s">
        <v>4</v>
      </c>
      <c r="B4" s="12" t="n">
        <v>2180</v>
      </c>
      <c r="C4" s="12"/>
      <c r="D4" s="11" t="s">
        <v>5</v>
      </c>
      <c r="E4" s="11" t="n">
        <v>1367</v>
      </c>
    </row>
    <row r="5" customFormat="false" ht="17.35" hidden="false" customHeight="false" outlineLevel="0" collapsed="false">
      <c r="A5" s="13"/>
      <c r="B5" s="12"/>
      <c r="C5" s="12"/>
      <c r="D5" s="11" t="s">
        <v>6</v>
      </c>
      <c r="E5" s="11"/>
    </row>
    <row r="6" customFormat="false" ht="17.35" hidden="false" customHeight="false" outlineLevel="0" collapsed="false">
      <c r="A6" s="11" t="s">
        <v>7</v>
      </c>
      <c r="B6" s="12" t="n">
        <v>193</v>
      </c>
      <c r="C6" s="12"/>
      <c r="D6" s="11" t="s">
        <v>8</v>
      </c>
      <c r="E6" s="11" t="n">
        <f aca="false">'[1]PAYMENTS 2020 TO 2021'!L63</f>
        <v>0</v>
      </c>
    </row>
    <row r="7" customFormat="false" ht="17.35" hidden="false" customHeight="false" outlineLevel="0" collapsed="false">
      <c r="A7" s="11"/>
      <c r="B7" s="12"/>
      <c r="C7" s="12"/>
      <c r="D7" s="11" t="s">
        <v>9</v>
      </c>
      <c r="E7" s="11" t="n">
        <v>559</v>
      </c>
    </row>
    <row r="8" customFormat="false" ht="17.35" hidden="false" customHeight="false" outlineLevel="0" collapsed="false">
      <c r="A8" s="11" t="s">
        <v>10</v>
      </c>
      <c r="B8" s="12" t="n">
        <v>1776</v>
      </c>
      <c r="C8" s="12"/>
      <c r="D8" s="11" t="s">
        <v>11</v>
      </c>
      <c r="E8" s="11" t="n">
        <v>80</v>
      </c>
    </row>
    <row r="9" customFormat="false" ht="17.35" hidden="false" customHeight="false" outlineLevel="0" collapsed="false">
      <c r="A9" s="11"/>
      <c r="B9" s="12"/>
      <c r="C9" s="12"/>
      <c r="D9" s="11" t="s">
        <v>12</v>
      </c>
      <c r="E9" s="11" t="n">
        <v>210</v>
      </c>
    </row>
    <row r="10" customFormat="false" ht="17.35" hidden="false" customHeight="false" outlineLevel="0" collapsed="false">
      <c r="A10" s="11" t="s">
        <v>9</v>
      </c>
      <c r="B10" s="12" t="n">
        <v>573</v>
      </c>
      <c r="C10" s="12"/>
      <c r="D10" s="11" t="s">
        <v>13</v>
      </c>
      <c r="E10" s="11" t="n">
        <v>0</v>
      </c>
    </row>
    <row r="11" customFormat="false" ht="17.35" hidden="false" customHeight="false" outlineLevel="0" collapsed="false">
      <c r="A11" s="11"/>
      <c r="B11" s="12"/>
      <c r="C11" s="12"/>
      <c r="D11" s="11" t="s">
        <v>10</v>
      </c>
      <c r="E11" s="11" t="n">
        <v>1410</v>
      </c>
    </row>
    <row r="12" customFormat="false" ht="17.35" hidden="false" customHeight="false" outlineLevel="0" collapsed="false">
      <c r="A12" s="11"/>
      <c r="B12" s="12"/>
      <c r="C12" s="12"/>
      <c r="D12" s="11" t="s">
        <v>14</v>
      </c>
      <c r="E12" s="11" t="n">
        <v>415</v>
      </c>
    </row>
    <row r="13" customFormat="false" ht="17.35" hidden="false" customHeight="false" outlineLevel="0" collapsed="false">
      <c r="A13" s="11"/>
      <c r="B13" s="12"/>
      <c r="C13" s="12"/>
      <c r="D13" s="11" t="s">
        <v>15</v>
      </c>
      <c r="E13" s="11" t="n">
        <v>117</v>
      </c>
    </row>
    <row r="14" customFormat="false" ht="17.35" hidden="false" customHeight="false" outlineLevel="0" collapsed="false">
      <c r="A14" s="11"/>
      <c r="B14" s="12"/>
      <c r="C14" s="12"/>
      <c r="D14" s="11" t="s">
        <v>16</v>
      </c>
      <c r="E14" s="12" t="n">
        <v>60</v>
      </c>
    </row>
    <row r="15" customFormat="false" ht="17.35" hidden="false" customHeight="false" outlineLevel="0" collapsed="false">
      <c r="A15" s="11"/>
      <c r="B15" s="12"/>
      <c r="C15" s="12"/>
      <c r="D15" s="11" t="s">
        <v>17</v>
      </c>
      <c r="E15" s="11" t="n">
        <v>72</v>
      </c>
    </row>
    <row r="16" customFormat="false" ht="17.35" hidden="false" customHeight="false" outlineLevel="0" collapsed="false">
      <c r="A16" s="14" t="s">
        <v>18</v>
      </c>
      <c r="B16" s="15" t="n">
        <f aca="false">SUM(B4:B10)</f>
        <v>4722</v>
      </c>
      <c r="C16" s="15"/>
      <c r="D16" s="16" t="s">
        <v>19</v>
      </c>
      <c r="E16" s="17" t="n">
        <f aca="false">SUM(E4:E15)</f>
        <v>4290</v>
      </c>
    </row>
    <row r="17" customFormat="false" ht="17.9" hidden="false" customHeight="false" outlineLevel="0" collapsed="false">
      <c r="A17" s="9" t="s">
        <v>20</v>
      </c>
      <c r="B17" s="18" t="n">
        <f aca="false">B16-E16</f>
        <v>432</v>
      </c>
      <c r="C17" s="18"/>
      <c r="D17" s="16"/>
      <c r="E17" s="19"/>
    </row>
    <row r="18" customFormat="false" ht="17.35" hidden="false" customHeight="false" outlineLevel="0" collapsed="false">
      <c r="A18" s="9"/>
      <c r="B18" s="20"/>
      <c r="C18" s="20"/>
      <c r="D18" s="16"/>
      <c r="E18" s="19"/>
    </row>
    <row r="19" customFormat="false" ht="17.35" hidden="false" customHeight="false" outlineLevel="0" collapsed="false">
      <c r="A19" s="9" t="s">
        <v>21</v>
      </c>
      <c r="B19" s="21"/>
      <c r="C19" s="21"/>
      <c r="D19" s="11"/>
      <c r="E19" s="11"/>
    </row>
    <row r="20" customFormat="false" ht="17.35" hidden="false" customHeight="false" outlineLevel="0" collapsed="false">
      <c r="A20" s="9" t="s">
        <v>22</v>
      </c>
      <c r="B20" s="22" t="n">
        <v>1082.2</v>
      </c>
      <c r="C20" s="22"/>
      <c r="D20" s="11"/>
      <c r="E20" s="11"/>
    </row>
    <row r="21" customFormat="false" ht="17.35" hidden="false" customHeight="false" outlineLevel="0" collapsed="false">
      <c r="A21" s="9" t="s">
        <v>23</v>
      </c>
      <c r="B21" s="9" t="n">
        <v>1514.64</v>
      </c>
      <c r="C21" s="9"/>
      <c r="D21" s="11"/>
      <c r="E21" s="11"/>
    </row>
    <row r="22" customFormat="false" ht="17.35" hidden="false" customHeight="false" outlineLevel="0" collapsed="false">
      <c r="A22" s="9" t="s">
        <v>24</v>
      </c>
      <c r="B22" s="9" t="n">
        <f aca="false">B21-B20</f>
        <v>432.44</v>
      </c>
      <c r="C22" s="9"/>
      <c r="D22" s="11"/>
      <c r="E22" s="11"/>
    </row>
    <row r="23" customFormat="false" ht="17.35" hidden="false" customHeight="false" outlineLevel="0" collapsed="false">
      <c r="A23" s="6"/>
      <c r="B23" s="6"/>
      <c r="C23" s="6"/>
      <c r="D23" s="7"/>
      <c r="E23" s="7"/>
    </row>
    <row r="24" customFormat="false" ht="17.35" hidden="false" customHeight="false" outlineLevel="0" collapsed="false">
      <c r="A24" s="6" t="s">
        <v>25</v>
      </c>
      <c r="B24" s="6"/>
      <c r="C24" s="6"/>
      <c r="D24" s="7" t="s">
        <v>26</v>
      </c>
      <c r="E24" s="7"/>
    </row>
    <row r="25" customFormat="false" ht="17.35" hidden="false" customHeight="false" outlineLevel="0" collapsed="false">
      <c r="A25" s="6" t="s">
        <v>27</v>
      </c>
      <c r="B25" s="6"/>
      <c r="C25" s="6"/>
      <c r="D25" s="7" t="s">
        <v>28</v>
      </c>
      <c r="E25" s="7"/>
    </row>
    <row r="26" customFormat="false" ht="17.35" hidden="false" customHeight="false" outlineLevel="0" collapsed="false">
      <c r="A26" s="6" t="s">
        <v>29</v>
      </c>
      <c r="B26" s="6"/>
      <c r="C26" s="6"/>
      <c r="D26" s="7" t="s">
        <v>29</v>
      </c>
      <c r="E26" s="7"/>
    </row>
    <row r="30" customFormat="false" ht="17.35" hidden="false" customHeight="false" outlineLevel="0" collapsed="false">
      <c r="A30" s="6"/>
      <c r="B30" s="6"/>
      <c r="C30" s="6"/>
      <c r="D30" s="7"/>
      <c r="E30" s="7"/>
    </row>
    <row r="31" customFormat="false" ht="17.35" hidden="false" customHeight="false" outlineLevel="0" collapsed="false">
      <c r="A31" s="23"/>
      <c r="B31" s="6"/>
      <c r="C31" s="6"/>
      <c r="D31" s="7"/>
      <c r="E31" s="7"/>
    </row>
  </sheetData>
  <conditionalFormatting sqref="B17:C18">
    <cfRule type="cellIs" priority="2" operator="greaterThan" aboveAverage="0" equalAverage="0" bottom="0" percent="0" rank="0" text="" dxfId="0">
      <formula>2139.5</formula>
    </cfRule>
    <cfRule type="colorScale" priority="3">
      <colorScale>
        <cfvo type="num" val="0"/>
        <cfvo type="num" val="0"/>
        <color rgb="FFFF7128"/>
        <color rgb="FFFFEF9C"/>
      </colorScale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2023-11-04T12:31:53Z</dcterms:created>
  <dc:creator>John</dc:creator>
  <dc:description/>
  <dc:language>en-GB</dc:language>
  <cp:lastModifiedBy/>
  <cp:lastPrinted>2023-11-04T12:34:12Z</cp:lastPrinted>
  <dcterms:modified xsi:type="dcterms:W3CDTF">2023-11-04T14:56:49Z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